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ED5E" lockStructure="1" lockWindows="1"/>
  <bookViews>
    <workbookView xWindow="-72" yWindow="-72" windowWidth="20640" windowHeight="7200"/>
  </bookViews>
  <sheets>
    <sheet name="Produtividade MPCC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I49" i="1"/>
  <c r="I50" i="1"/>
  <c r="I43" i="1"/>
  <c r="I40" i="1"/>
  <c r="I41" i="1"/>
  <c r="I42" i="1"/>
  <c r="I70" i="1" l="1"/>
  <c r="I69" i="1"/>
  <c r="I68" i="1"/>
  <c r="I67" i="1"/>
  <c r="I66" i="1"/>
  <c r="I65" i="1"/>
  <c r="I64" i="1"/>
  <c r="I63" i="1"/>
  <c r="I62" i="1"/>
  <c r="I61" i="1"/>
  <c r="H60" i="1"/>
  <c r="G60" i="1"/>
  <c r="F60" i="1"/>
  <c r="E60" i="1"/>
  <c r="I57" i="1"/>
  <c r="I56" i="1"/>
  <c r="I55" i="1"/>
  <c r="I54" i="1"/>
  <c r="I53" i="1"/>
  <c r="I52" i="1"/>
  <c r="I5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4" i="1"/>
  <c r="I13" i="1"/>
  <c r="I58" i="1" l="1"/>
  <c r="I15" i="1"/>
  <c r="I45" i="1"/>
  <c r="I71" i="1"/>
  <c r="I77" i="1" l="1"/>
</calcChain>
</file>

<file path=xl/comments1.xml><?xml version="1.0" encoding="utf-8"?>
<comments xmlns="http://schemas.openxmlformats.org/spreadsheetml/2006/main">
  <authors>
    <author>UFOP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Digite:
mestrado
ou
doutorado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Selecione a opção ou digite Sim ou Não</t>
        </r>
      </text>
    </comment>
    <comment ref="I77" authorId="0">
      <text>
        <r>
          <rPr>
            <b/>
            <sz val="9"/>
            <color indexed="81"/>
            <rFont val="Tahoma"/>
            <family val="2"/>
          </rPr>
          <t>UFOP:</t>
        </r>
        <r>
          <rPr>
            <sz val="9"/>
            <color indexed="81"/>
            <rFont val="Tahoma"/>
            <family val="2"/>
          </rPr>
          <t xml:space="preserve">
Produtividade por ano + Formação</t>
        </r>
      </text>
    </comment>
  </commentList>
</comments>
</file>

<file path=xl/sharedStrings.xml><?xml version="1.0" encoding="utf-8"?>
<sst xmlns="http://schemas.openxmlformats.org/spreadsheetml/2006/main" count="81" uniqueCount="76">
  <si>
    <t>1 - Favor preencher todos os campos em branco pertinentes abaixo.</t>
  </si>
  <si>
    <t>3 - Caso você atribua pontos a algum artigo científico publicado em periódico que não está listado no QUALIS, é obrigatório informar, no campo abaixo da planilha, o JCR (fator de impacto) do periódico.</t>
  </si>
  <si>
    <t>5 - O número do ISBN do livro deverá ser fornecido no Curriculum Lattes.</t>
  </si>
  <si>
    <t>tiver a pontuação total reduzida em mais que 20%, será zerada.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</si>
  <si>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</si>
  <si>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</si>
  <si>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</si>
  <si>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</si>
  <si>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</si>
  <si>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</si>
  <si>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</si>
  <si>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Produção Técnica, Científica e de Inovação</t>
  </si>
  <si>
    <t>Periódico Qualis A1</t>
  </si>
  <si>
    <t>Periódico Qualis A2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</si>
  <si>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</si>
  <si>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</si>
  <si>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</si>
  <si>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</si>
  <si>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</si>
  <si>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</si>
  <si>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Publicação de Livro Técnico-Científico (como autor) com ISBN</t>
  </si>
  <si>
    <t>Organização ou Edição de livro com ISBN (exceto livros de anais de evento)</t>
  </si>
  <si>
    <t>Tradução integral de livro técnico-científico da área com ISBN</t>
  </si>
  <si>
    <t>Capítulo de Livro com ISBN   (máximo 1 por livro)</t>
  </si>
  <si>
    <t>Resumos apresentados em Congressos internacionais (máximo 2 por ano)</t>
  </si>
  <si>
    <t>Resumos apresentados em Congressos nacionais (máximo 2 por ano)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</si>
  <si>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</si>
  <si>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</si>
  <si>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Programa de computador depositado no INPI</t>
  </si>
  <si>
    <t>Patente Depositada no INPI (com comprovação)</t>
  </si>
  <si>
    <t>Patente Concedida no INPI  (com comprovação)</t>
  </si>
  <si>
    <t>Patente Licenciada   (com comprovação)</t>
  </si>
  <si>
    <t>Atuação como editor chefe ou associado de periódico científico com ISSN internacional</t>
  </si>
  <si>
    <t>Atuação como editor chefe ou associado de periódico científico com ISSN nacional</t>
  </si>
  <si>
    <t xml:space="preserve">Membro de Comitê de Pesquisa </t>
  </si>
  <si>
    <t xml:space="preserve">Coordenador de Comitê de Pesquisa </t>
  </si>
  <si>
    <t>Membro do CEP</t>
  </si>
  <si>
    <t>Coordenador do CEP</t>
  </si>
  <si>
    <t>Sub-total da Produção Técnica, Científica e de Inovação</t>
  </si>
  <si>
    <t>Formação de Recursos Humanos 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</si>
  <si>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</si>
  <si>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</si>
  <si>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</si>
  <si>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</si>
  <si>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</si>
  <si>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ano)</t>
    </r>
  </si>
  <si>
    <t>Co-orientação de Iniciação Científica concluida  (máximo 5 por ano)</t>
  </si>
  <si>
    <t>TCC/Monografia de graduação orientada e defendida (máximo 5 ano)</t>
  </si>
  <si>
    <t>TCC/Monografia de graduação co-orientada e defendida (máximo 5 ano)</t>
  </si>
  <si>
    <t>Sub-total da Formação de Recursos Humanos em Pesquisa</t>
  </si>
  <si>
    <r>
      <t xml:space="preserve">Liste aqui os periódicos com artigos pontuados </t>
    </r>
    <r>
      <rPr>
        <b/>
        <u/>
        <sz val="8"/>
        <rFont val="Arial"/>
        <family val="2"/>
      </rPr>
      <t xml:space="preserve">que não estão listados no QUALIS </t>
    </r>
    <r>
      <rPr>
        <b/>
        <sz val="8"/>
        <rFont val="Arial"/>
        <family val="2"/>
      </rPr>
      <t xml:space="preserve">e seus respectivos </t>
    </r>
    <r>
      <rPr>
        <b/>
        <u/>
        <sz val="8"/>
        <rFont val="Arial"/>
        <family val="2"/>
      </rPr>
      <t>JCRs (fator de impacto)</t>
    </r>
  </si>
  <si>
    <t>Declaro que são verdadeiras as informações acima:</t>
  </si>
  <si>
    <t>Produtividade Total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</si>
  <si>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</si>
  <si>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</si>
  <si>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t>Membro da Comissão Científica</t>
  </si>
  <si>
    <r>
      <t xml:space="preserve">Coordenação de projeto de pesquisa  aprovado por agências de pesquisa. </t>
    </r>
    <r>
      <rPr>
        <b/>
        <sz val="7"/>
        <rFont val="Arial"/>
        <family val="2"/>
      </rPr>
      <t>A pontuação refere-se apenas ao ano de outorga e é necessário anexar comprovação.</t>
    </r>
  </si>
  <si>
    <t xml:space="preserve">Orientação de Iniciação Científica Concluída vinculada a órgãos de fomento formais (máximo 11 por ano) </t>
  </si>
  <si>
    <t>4 - Artigos aceitos podem ser pontuados.</t>
  </si>
  <si>
    <t>Atividades de Ensino e Pesquisa no INC:</t>
  </si>
  <si>
    <t>Professor colaborador de pós graduação ( residencia, lato sensu, stricto sensu)</t>
  </si>
  <si>
    <t>Coordenador de curso de pós graduação/ residência</t>
  </si>
  <si>
    <t>Atuação como Bolsista de Produtividade CNPq, FAPERJ, FUNADESP, OUTROS, por ano.</t>
  </si>
  <si>
    <t>Coordenador ou investigador principal de projetos de pesquisa multicentrico</t>
  </si>
  <si>
    <t xml:space="preserve">Planilha de Produtividade </t>
  </si>
  <si>
    <t>2 - Para efeito de pontuação de cada periódico, deve ser considerada a nota QUALIS mais elevada na área de Medicina I  no website QUALIS: http://qualis.capes.gov.br/webqualis</t>
  </si>
  <si>
    <t xml:space="preserve">6-ATENÇÃO: a planilha de produtividade, que após análise de consistência, </t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</si>
  <si>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 </t>
    </r>
  </si>
  <si>
    <t>Criação, Docência ou Organização de atividade de capacitação, em diferentes níveis</t>
  </si>
  <si>
    <t>Elaboração de norma ou marco regulatório</t>
  </si>
  <si>
    <t>Protocolo tecnológico experimental/aplicação ou adequação tecnológica (ex. POP)</t>
  </si>
  <si>
    <t>Produção de programas de mídia, de veículos de comunicação/website</t>
  </si>
  <si>
    <t>Subtotal da Produção Técnica, Científica e de Inovação</t>
  </si>
  <si>
    <t>TOTAL</t>
  </si>
  <si>
    <t>Subtotal da Formação Acadêmica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</si>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</sst>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  <font>
      <b/>
      <vertAlign val="superscript"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6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9" fillId="0" borderId="0" xfId="0" applyFont="1"/>
    <xf numFmtId="0" fontId="20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5" borderId="4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7" fillId="0" borderId="1" xfId="0" applyFont="1" applyBorder="1"/>
    <xf numFmtId="0" fontId="8" fillId="0" borderId="3" xfId="0" applyFont="1" applyBorder="1"/>
    <xf numFmtId="0" fontId="8" fillId="0" borderId="2" xfId="0" applyFont="1" applyBorder="1"/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3" borderId="4" xfId="0" applyFont="1" applyFill="1" applyBorder="1" applyAlignment="1">
      <alignment horizontal="center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Protection="1"/>
    <xf numFmtId="0" fontId="4" fillId="4" borderId="1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4" xfId="0" applyFont="1" applyFill="1" applyBorder="1" applyProtection="1"/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75</xdr:row>
          <xdr:rowOff>30480</xdr:rowOff>
        </xdr:from>
        <xdr:to>
          <xdr:col>3</xdr:col>
          <xdr:colOff>480060</xdr:colOff>
          <xdr:row>76</xdr:row>
          <xdr:rowOff>144780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windowProtection="1" tabSelected="1" topLeftCell="A64" zoomScale="120" zoomScaleNormal="120" workbookViewId="0">
      <selection activeCell="J73" sqref="J73"/>
    </sheetView>
  </sheetViews>
  <sheetFormatPr defaultRowHeight="14.4" x14ac:dyDescent="0.3"/>
  <cols>
    <col min="2" max="2" width="16.6640625" customWidth="1"/>
    <col min="3" max="3" width="39.5546875" customWidth="1"/>
    <col min="4" max="4" width="24.5546875" customWidth="1"/>
  </cols>
  <sheetData>
    <row r="1" spans="1:9" ht="15" x14ac:dyDescent="0.25">
      <c r="A1" s="86" t="s">
        <v>64</v>
      </c>
      <c r="B1" s="86"/>
      <c r="C1" s="86"/>
      <c r="D1" s="86"/>
      <c r="E1" s="86"/>
      <c r="F1" s="86"/>
      <c r="G1" s="86"/>
      <c r="H1" s="86"/>
      <c r="I1" s="86"/>
    </row>
    <row r="2" spans="1:9" ht="15" x14ac:dyDescent="0.25">
      <c r="A2" s="87"/>
      <c r="B2" s="88"/>
      <c r="C2" s="88"/>
      <c r="D2" s="89"/>
      <c r="E2" s="89"/>
      <c r="F2" s="90"/>
      <c r="G2" s="90"/>
      <c r="H2" s="91"/>
      <c r="I2" s="91"/>
    </row>
    <row r="3" spans="1:9" ht="15" x14ac:dyDescent="0.25">
      <c r="A3" s="92" t="s">
        <v>0</v>
      </c>
      <c r="B3" s="88"/>
      <c r="C3" s="88"/>
      <c r="D3" s="89"/>
      <c r="E3" s="89"/>
      <c r="F3" s="90"/>
      <c r="G3" s="90"/>
      <c r="H3" s="91"/>
      <c r="I3" s="91"/>
    </row>
    <row r="4" spans="1:9" ht="27.75" customHeight="1" x14ac:dyDescent="0.3">
      <c r="A4" s="93" t="s">
        <v>65</v>
      </c>
      <c r="B4" s="93"/>
      <c r="C4" s="93"/>
      <c r="D4" s="93"/>
      <c r="E4" s="93"/>
      <c r="F4" s="93"/>
      <c r="G4" s="93"/>
      <c r="H4" s="93"/>
      <c r="I4" s="93"/>
    </row>
    <row r="5" spans="1:9" x14ac:dyDescent="0.3">
      <c r="A5" s="93" t="s">
        <v>1</v>
      </c>
      <c r="B5" s="93"/>
      <c r="C5" s="93"/>
      <c r="D5" s="93"/>
      <c r="E5" s="93"/>
      <c r="F5" s="93"/>
      <c r="G5" s="93"/>
      <c r="H5" s="93"/>
      <c r="I5" s="93"/>
    </row>
    <row r="6" spans="1:9" x14ac:dyDescent="0.3">
      <c r="A6" s="93"/>
      <c r="B6" s="93"/>
      <c r="C6" s="93"/>
      <c r="D6" s="93"/>
      <c r="E6" s="93"/>
      <c r="F6" s="93"/>
      <c r="G6" s="93"/>
      <c r="H6" s="93"/>
      <c r="I6" s="93"/>
    </row>
    <row r="7" spans="1:9" ht="15" x14ac:dyDescent="0.25">
      <c r="A7" s="94" t="s">
        <v>58</v>
      </c>
      <c r="B7" s="95"/>
      <c r="C7" s="95"/>
      <c r="D7" s="95"/>
      <c r="E7" s="95"/>
      <c r="F7" s="95"/>
      <c r="G7" s="95"/>
      <c r="H7" s="95"/>
      <c r="I7" s="95"/>
    </row>
    <row r="8" spans="1:9" x14ac:dyDescent="0.3">
      <c r="A8" s="87" t="s">
        <v>2</v>
      </c>
      <c r="B8" s="96"/>
      <c r="C8" s="96"/>
      <c r="D8" s="96"/>
      <c r="E8" s="96"/>
      <c r="F8" s="96"/>
      <c r="G8" s="96"/>
      <c r="H8" s="96"/>
      <c r="I8" s="96"/>
    </row>
    <row r="9" spans="1:9" x14ac:dyDescent="0.3">
      <c r="A9" s="97" t="s">
        <v>66</v>
      </c>
      <c r="B9" s="97"/>
      <c r="C9" s="97"/>
      <c r="D9" s="97"/>
      <c r="E9" s="97"/>
      <c r="F9" s="97"/>
      <c r="G9" s="97"/>
      <c r="H9" s="97"/>
      <c r="I9" s="97"/>
    </row>
    <row r="10" spans="1:9" x14ac:dyDescent="0.3">
      <c r="A10" s="97" t="s">
        <v>3</v>
      </c>
      <c r="B10" s="97"/>
      <c r="C10" s="97"/>
      <c r="D10" s="97"/>
      <c r="E10" s="97"/>
      <c r="F10" s="97"/>
      <c r="G10" s="97"/>
      <c r="H10" s="97"/>
      <c r="I10" s="97"/>
    </row>
    <row r="11" spans="1:9" ht="15" x14ac:dyDescent="0.25">
      <c r="A11" s="89"/>
      <c r="B11" s="89"/>
      <c r="C11" s="89"/>
      <c r="D11" s="89"/>
      <c r="E11" s="89"/>
      <c r="F11" s="89"/>
      <c r="G11" s="89"/>
      <c r="H11" s="89"/>
      <c r="I11" s="89"/>
    </row>
    <row r="12" spans="1:9" x14ac:dyDescent="0.3">
      <c r="A12" s="98" t="s">
        <v>4</v>
      </c>
      <c r="B12" s="99"/>
      <c r="C12" s="100"/>
      <c r="D12" s="101" t="s">
        <v>5</v>
      </c>
      <c r="E12" s="102" t="s">
        <v>6</v>
      </c>
      <c r="F12" s="102"/>
      <c r="G12" s="102"/>
      <c r="H12" s="102"/>
      <c r="I12" s="103" t="s">
        <v>7</v>
      </c>
    </row>
    <row r="13" spans="1:9" x14ac:dyDescent="0.3">
      <c r="A13" s="46" t="s">
        <v>8</v>
      </c>
      <c r="B13" s="47"/>
      <c r="C13" s="48"/>
      <c r="D13" s="33" t="s">
        <v>9</v>
      </c>
      <c r="E13" s="49"/>
      <c r="F13" s="49"/>
      <c r="G13" s="49"/>
      <c r="H13" s="49"/>
      <c r="I13" s="3">
        <f>IF(E13="Mestrado",6,0 )+IF(E13="doutorado",12,0 )</f>
        <v>0</v>
      </c>
    </row>
    <row r="14" spans="1:9" x14ac:dyDescent="0.3">
      <c r="A14" s="50" t="s">
        <v>10</v>
      </c>
      <c r="B14" s="51"/>
      <c r="C14" s="52"/>
      <c r="D14" s="33">
        <v>2</v>
      </c>
      <c r="E14" s="49" t="s">
        <v>75</v>
      </c>
      <c r="F14" s="49"/>
      <c r="G14" s="49"/>
      <c r="H14" s="49"/>
      <c r="I14" s="3">
        <f>IF(E14="sim",D14,0 )</f>
        <v>0</v>
      </c>
    </row>
    <row r="15" spans="1:9" x14ac:dyDescent="0.3">
      <c r="A15" s="53" t="s">
        <v>74</v>
      </c>
      <c r="B15" s="54"/>
      <c r="C15" s="54"/>
      <c r="D15" s="54"/>
      <c r="E15" s="54"/>
      <c r="F15" s="54"/>
      <c r="G15" s="54"/>
      <c r="H15" s="55"/>
      <c r="I15" s="3">
        <f>SUM(I13:I14)</f>
        <v>0</v>
      </c>
    </row>
    <row r="16" spans="1:9" ht="15" x14ac:dyDescent="0.25">
      <c r="A16" s="34"/>
      <c r="B16" s="34"/>
      <c r="C16" s="34"/>
      <c r="D16" s="34"/>
      <c r="E16" s="34"/>
      <c r="F16" s="34"/>
      <c r="G16" s="34"/>
      <c r="H16" s="34"/>
      <c r="I16" s="35"/>
    </row>
    <row r="17" spans="1:9" x14ac:dyDescent="0.3">
      <c r="A17" s="40" t="s">
        <v>11</v>
      </c>
      <c r="B17" s="41"/>
      <c r="C17" s="42"/>
      <c r="D17" s="4" t="s">
        <v>5</v>
      </c>
      <c r="E17" s="4">
        <v>2019</v>
      </c>
      <c r="F17" s="4">
        <v>2020</v>
      </c>
      <c r="G17" s="4">
        <v>2021</v>
      </c>
      <c r="H17" s="4">
        <v>2022</v>
      </c>
      <c r="I17" s="4" t="s">
        <v>7</v>
      </c>
    </row>
    <row r="18" spans="1:9" x14ac:dyDescent="0.3">
      <c r="A18" s="43" t="s">
        <v>12</v>
      </c>
      <c r="B18" s="44"/>
      <c r="C18" s="45"/>
      <c r="D18" s="5">
        <v>20</v>
      </c>
      <c r="E18" s="38"/>
      <c r="F18" s="38"/>
      <c r="G18" s="38"/>
      <c r="H18" s="38"/>
      <c r="I18" s="36">
        <f>(D18*E18)+(D18*F18)+(D18*G18)+(D18*H18)</f>
        <v>0</v>
      </c>
    </row>
    <row r="19" spans="1:9" x14ac:dyDescent="0.3">
      <c r="A19" s="43" t="s">
        <v>13</v>
      </c>
      <c r="B19" s="44"/>
      <c r="C19" s="45"/>
      <c r="D19" s="5">
        <v>17</v>
      </c>
      <c r="E19" s="38"/>
      <c r="F19" s="38"/>
      <c r="G19" s="38"/>
      <c r="H19" s="38"/>
      <c r="I19" s="36">
        <f t="shared" ref="I19:I57" si="0">(D19*E19)+(D19*F19)+(D19*G19)+(D19*H19)</f>
        <v>0</v>
      </c>
    </row>
    <row r="20" spans="1:9" x14ac:dyDescent="0.3">
      <c r="A20" s="6" t="s">
        <v>14</v>
      </c>
      <c r="B20" s="7"/>
      <c r="C20" s="8"/>
      <c r="D20" s="5">
        <v>14</v>
      </c>
      <c r="E20" s="38"/>
      <c r="F20" s="38"/>
      <c r="G20" s="38"/>
      <c r="H20" s="38"/>
      <c r="I20" s="36">
        <f t="shared" si="0"/>
        <v>0</v>
      </c>
    </row>
    <row r="21" spans="1:9" x14ac:dyDescent="0.3">
      <c r="A21" s="6" t="s">
        <v>15</v>
      </c>
      <c r="B21" s="7"/>
      <c r="C21" s="8"/>
      <c r="D21" s="5">
        <v>10</v>
      </c>
      <c r="E21" s="38"/>
      <c r="F21" s="38"/>
      <c r="G21" s="38"/>
      <c r="H21" s="38"/>
      <c r="I21" s="36">
        <f t="shared" si="0"/>
        <v>0</v>
      </c>
    </row>
    <row r="22" spans="1:9" x14ac:dyDescent="0.3">
      <c r="A22" s="6" t="s">
        <v>16</v>
      </c>
      <c r="B22" s="7"/>
      <c r="C22" s="8"/>
      <c r="D22" s="5">
        <v>6</v>
      </c>
      <c r="E22" s="38"/>
      <c r="F22" s="38"/>
      <c r="G22" s="38"/>
      <c r="H22" s="38"/>
      <c r="I22" s="36">
        <f t="shared" si="0"/>
        <v>0</v>
      </c>
    </row>
    <row r="23" spans="1:9" x14ac:dyDescent="0.3">
      <c r="A23" s="43" t="s">
        <v>17</v>
      </c>
      <c r="B23" s="44"/>
      <c r="C23" s="45"/>
      <c r="D23" s="5">
        <v>3</v>
      </c>
      <c r="E23" s="38"/>
      <c r="F23" s="38"/>
      <c r="G23" s="38"/>
      <c r="H23" s="38"/>
      <c r="I23" s="36">
        <f t="shared" si="0"/>
        <v>0</v>
      </c>
    </row>
    <row r="24" spans="1:9" x14ac:dyDescent="0.3">
      <c r="A24" s="43" t="s">
        <v>18</v>
      </c>
      <c r="B24" s="44"/>
      <c r="C24" s="45"/>
      <c r="D24" s="5">
        <v>2</v>
      </c>
      <c r="E24" s="38"/>
      <c r="F24" s="38"/>
      <c r="G24" s="38"/>
      <c r="H24" s="38"/>
      <c r="I24" s="36">
        <f t="shared" si="0"/>
        <v>0</v>
      </c>
    </row>
    <row r="25" spans="1:9" x14ac:dyDescent="0.3">
      <c r="A25" s="43" t="s">
        <v>19</v>
      </c>
      <c r="B25" s="44"/>
      <c r="C25" s="45"/>
      <c r="D25" s="5">
        <v>1</v>
      </c>
      <c r="E25" s="38"/>
      <c r="F25" s="38"/>
      <c r="G25" s="38"/>
      <c r="H25" s="38"/>
      <c r="I25" s="36">
        <f t="shared" si="0"/>
        <v>0</v>
      </c>
    </row>
    <row r="26" spans="1:9" x14ac:dyDescent="0.3">
      <c r="A26" s="43" t="s">
        <v>20</v>
      </c>
      <c r="B26" s="44"/>
      <c r="C26" s="45"/>
      <c r="D26" s="5">
        <v>20</v>
      </c>
      <c r="E26" s="38"/>
      <c r="F26" s="38"/>
      <c r="G26" s="38"/>
      <c r="H26" s="38"/>
      <c r="I26" s="36">
        <f t="shared" si="0"/>
        <v>0</v>
      </c>
    </row>
    <row r="27" spans="1:9" x14ac:dyDescent="0.3">
      <c r="A27" s="6" t="s">
        <v>21</v>
      </c>
      <c r="B27" s="7"/>
      <c r="C27" s="8"/>
      <c r="D27" s="5">
        <v>20</v>
      </c>
      <c r="E27" s="38"/>
      <c r="F27" s="38"/>
      <c r="G27" s="38"/>
      <c r="H27" s="38"/>
      <c r="I27" s="36">
        <f t="shared" si="0"/>
        <v>0</v>
      </c>
    </row>
    <row r="28" spans="1:9" x14ac:dyDescent="0.3">
      <c r="A28" s="43" t="s">
        <v>22</v>
      </c>
      <c r="B28" s="44"/>
      <c r="C28" s="45"/>
      <c r="D28" s="5">
        <v>10</v>
      </c>
      <c r="E28" s="38"/>
      <c r="F28" s="38"/>
      <c r="G28" s="38"/>
      <c r="H28" s="38"/>
      <c r="I28" s="36">
        <f t="shared" si="0"/>
        <v>0</v>
      </c>
    </row>
    <row r="29" spans="1:9" x14ac:dyDescent="0.3">
      <c r="A29" s="9" t="s">
        <v>23</v>
      </c>
      <c r="B29" s="7"/>
      <c r="C29" s="8"/>
      <c r="D29" s="5">
        <v>2</v>
      </c>
      <c r="E29" s="38"/>
      <c r="F29" s="38"/>
      <c r="G29" s="38"/>
      <c r="H29" s="38"/>
      <c r="I29" s="36">
        <f t="shared" si="0"/>
        <v>0</v>
      </c>
    </row>
    <row r="30" spans="1:9" x14ac:dyDescent="0.3">
      <c r="A30" s="9" t="s">
        <v>24</v>
      </c>
      <c r="B30" s="9"/>
      <c r="C30" s="9"/>
      <c r="D30" s="5">
        <v>1</v>
      </c>
      <c r="E30" s="38"/>
      <c r="F30" s="38"/>
      <c r="G30" s="38"/>
      <c r="H30" s="38"/>
      <c r="I30" s="36">
        <f t="shared" si="0"/>
        <v>0</v>
      </c>
    </row>
    <row r="31" spans="1:9" x14ac:dyDescent="0.3">
      <c r="A31" s="9" t="s">
        <v>25</v>
      </c>
      <c r="B31" s="9"/>
      <c r="C31" s="9"/>
      <c r="D31" s="5">
        <v>0.5</v>
      </c>
      <c r="E31" s="38"/>
      <c r="F31" s="38"/>
      <c r="G31" s="38"/>
      <c r="H31" s="38"/>
      <c r="I31" s="36">
        <f t="shared" si="0"/>
        <v>0</v>
      </c>
    </row>
    <row r="32" spans="1:9" x14ac:dyDescent="0.3">
      <c r="A32" s="56" t="s">
        <v>26</v>
      </c>
      <c r="B32" s="57"/>
      <c r="C32" s="58"/>
      <c r="D32" s="5">
        <v>3</v>
      </c>
      <c r="E32" s="38"/>
      <c r="F32" s="38"/>
      <c r="G32" s="38"/>
      <c r="H32" s="38"/>
      <c r="I32" s="36">
        <f t="shared" si="0"/>
        <v>0</v>
      </c>
    </row>
    <row r="33" spans="1:9" x14ac:dyDescent="0.3">
      <c r="A33" s="56" t="s">
        <v>27</v>
      </c>
      <c r="B33" s="57"/>
      <c r="C33" s="58"/>
      <c r="D33" s="5">
        <v>1.5</v>
      </c>
      <c r="E33" s="38"/>
      <c r="F33" s="38"/>
      <c r="G33" s="38"/>
      <c r="H33" s="38"/>
      <c r="I33" s="36">
        <f t="shared" si="0"/>
        <v>0</v>
      </c>
    </row>
    <row r="34" spans="1:9" x14ac:dyDescent="0.3">
      <c r="A34" s="9" t="s">
        <v>28</v>
      </c>
      <c r="B34" s="9"/>
      <c r="C34" s="9"/>
      <c r="D34" s="5">
        <v>3</v>
      </c>
      <c r="E34" s="38"/>
      <c r="F34" s="38"/>
      <c r="G34" s="38"/>
      <c r="H34" s="38"/>
      <c r="I34" s="36">
        <f t="shared" si="0"/>
        <v>0</v>
      </c>
    </row>
    <row r="35" spans="1:9" x14ac:dyDescent="0.3">
      <c r="A35" s="43" t="s">
        <v>29</v>
      </c>
      <c r="B35" s="44"/>
      <c r="C35" s="45"/>
      <c r="D35" s="5">
        <v>10</v>
      </c>
      <c r="E35" s="38"/>
      <c r="F35" s="38"/>
      <c r="G35" s="38"/>
      <c r="H35" s="38"/>
      <c r="I35" s="36">
        <f t="shared" si="0"/>
        <v>0</v>
      </c>
    </row>
    <row r="36" spans="1:9" x14ac:dyDescent="0.3">
      <c r="A36" s="6" t="s">
        <v>30</v>
      </c>
      <c r="B36" s="7"/>
      <c r="C36" s="8"/>
      <c r="D36" s="5">
        <v>20</v>
      </c>
      <c r="E36" s="38"/>
      <c r="F36" s="38"/>
      <c r="G36" s="38"/>
      <c r="H36" s="38"/>
      <c r="I36" s="36">
        <f t="shared" si="0"/>
        <v>0</v>
      </c>
    </row>
    <row r="37" spans="1:9" x14ac:dyDescent="0.3">
      <c r="A37" s="6" t="s">
        <v>31</v>
      </c>
      <c r="B37" s="7"/>
      <c r="C37" s="8"/>
      <c r="D37" s="10">
        <v>20</v>
      </c>
      <c r="E37" s="38"/>
      <c r="F37" s="38"/>
      <c r="G37" s="38"/>
      <c r="H37" s="38"/>
      <c r="I37" s="37">
        <f t="shared" si="0"/>
        <v>0</v>
      </c>
    </row>
    <row r="38" spans="1:9" x14ac:dyDescent="0.3">
      <c r="A38" s="43" t="s">
        <v>32</v>
      </c>
      <c r="B38" s="44"/>
      <c r="C38" s="45"/>
      <c r="D38" s="5">
        <v>3</v>
      </c>
      <c r="E38" s="38"/>
      <c r="F38" s="38"/>
      <c r="G38" s="38"/>
      <c r="H38" s="38"/>
      <c r="I38" s="36">
        <f>(D38*E38)+(D38*F38)+(D38*G38)+(D38*H38)</f>
        <v>0</v>
      </c>
    </row>
    <row r="39" spans="1:9" x14ac:dyDescent="0.3">
      <c r="A39" s="43" t="s">
        <v>33</v>
      </c>
      <c r="B39" s="44"/>
      <c r="C39" s="45"/>
      <c r="D39" s="10">
        <v>1.5</v>
      </c>
      <c r="E39" s="39"/>
      <c r="F39" s="39"/>
      <c r="G39" s="39"/>
      <c r="H39" s="39"/>
      <c r="I39" s="37">
        <f>(D39*E39)+(D39*F39)+(D39*G39)+(D39*H39)</f>
        <v>0</v>
      </c>
    </row>
    <row r="40" spans="1:9" x14ac:dyDescent="0.3">
      <c r="A40" s="25" t="s">
        <v>68</v>
      </c>
      <c r="B40" s="26"/>
      <c r="C40" s="26"/>
      <c r="D40" s="5">
        <v>2</v>
      </c>
      <c r="E40" s="38"/>
      <c r="F40" s="38"/>
      <c r="G40" s="38"/>
      <c r="H40" s="38"/>
      <c r="I40" s="36">
        <f t="shared" ref="I40:I43" si="1">(D40*E40)+(D40*F40)+(D40*G40)+(D40*H40)</f>
        <v>0</v>
      </c>
    </row>
    <row r="41" spans="1:9" x14ac:dyDescent="0.3">
      <c r="A41" s="25" t="s">
        <v>69</v>
      </c>
      <c r="B41" s="26"/>
      <c r="C41" s="26"/>
      <c r="D41" s="5">
        <v>5</v>
      </c>
      <c r="E41" s="38"/>
      <c r="F41" s="38"/>
      <c r="G41" s="38"/>
      <c r="H41" s="38"/>
      <c r="I41" s="36">
        <f t="shared" si="1"/>
        <v>0</v>
      </c>
    </row>
    <row r="42" spans="1:9" x14ac:dyDescent="0.3">
      <c r="A42" s="25" t="s">
        <v>70</v>
      </c>
      <c r="B42" s="26"/>
      <c r="C42" s="26"/>
      <c r="D42" s="5">
        <v>5</v>
      </c>
      <c r="E42" s="38"/>
      <c r="F42" s="38"/>
      <c r="G42" s="38"/>
      <c r="H42" s="38"/>
      <c r="I42" s="36">
        <f t="shared" si="1"/>
        <v>0</v>
      </c>
    </row>
    <row r="43" spans="1:9" x14ac:dyDescent="0.3">
      <c r="A43" s="25" t="s">
        <v>71</v>
      </c>
      <c r="B43" s="26"/>
      <c r="C43" s="26"/>
      <c r="D43" s="5">
        <v>10</v>
      </c>
      <c r="E43" s="38"/>
      <c r="F43" s="38"/>
      <c r="G43" s="38"/>
      <c r="H43" s="38"/>
      <c r="I43" s="36">
        <f t="shared" si="1"/>
        <v>0</v>
      </c>
    </row>
    <row r="44" spans="1:9" x14ac:dyDescent="0.3">
      <c r="A44" s="25"/>
      <c r="B44" s="26"/>
      <c r="C44" s="26"/>
      <c r="D44" s="5"/>
      <c r="E44" s="38"/>
      <c r="F44" s="38"/>
      <c r="G44" s="38"/>
      <c r="H44" s="38"/>
      <c r="I44" s="36"/>
    </row>
    <row r="45" spans="1:9" x14ac:dyDescent="0.3">
      <c r="A45" s="67" t="s">
        <v>72</v>
      </c>
      <c r="B45" s="68"/>
      <c r="C45" s="68"/>
      <c r="D45" s="68"/>
      <c r="E45" s="68"/>
      <c r="F45" s="68"/>
      <c r="G45" s="68"/>
      <c r="H45" s="69"/>
      <c r="I45" s="36">
        <f>SUM(I18:I43)</f>
        <v>0</v>
      </c>
    </row>
    <row r="46" spans="1:9" x14ac:dyDescent="0.3">
      <c r="A46" s="25"/>
      <c r="B46" s="26"/>
      <c r="C46" s="26"/>
      <c r="D46" s="21"/>
      <c r="E46" s="22"/>
      <c r="F46" s="22"/>
      <c r="G46" s="22"/>
      <c r="H46" s="22"/>
      <c r="I46" s="21"/>
    </row>
    <row r="47" spans="1:9" x14ac:dyDescent="0.3">
      <c r="A47" s="27" t="s">
        <v>59</v>
      </c>
      <c r="B47" s="28"/>
      <c r="C47" s="28"/>
      <c r="D47" s="29"/>
      <c r="E47" s="30">
        <v>2019</v>
      </c>
      <c r="F47" s="30">
        <v>2020</v>
      </c>
      <c r="G47" s="30">
        <v>2021</v>
      </c>
      <c r="H47" s="30">
        <v>2022</v>
      </c>
      <c r="I47" s="4" t="s">
        <v>7</v>
      </c>
    </row>
    <row r="48" spans="1:9" x14ac:dyDescent="0.3">
      <c r="A48" s="23" t="s">
        <v>63</v>
      </c>
      <c r="B48" s="23"/>
      <c r="C48" s="23"/>
      <c r="D48" s="5">
        <v>0.5</v>
      </c>
      <c r="E48" s="38"/>
      <c r="F48" s="38"/>
      <c r="G48" s="38"/>
      <c r="H48" s="38"/>
      <c r="I48" s="36">
        <f t="shared" ref="I48:I50" si="2">(D48*E48)+(D48*F48)+(D48*G48)+(D48*H48)</f>
        <v>0</v>
      </c>
    </row>
    <row r="49" spans="1:10" x14ac:dyDescent="0.3">
      <c r="A49" s="23" t="s">
        <v>60</v>
      </c>
      <c r="B49" s="23"/>
      <c r="C49" s="23"/>
      <c r="D49" s="5">
        <v>1</v>
      </c>
      <c r="E49" s="38"/>
      <c r="F49" s="38"/>
      <c r="G49" s="38"/>
      <c r="H49" s="38"/>
      <c r="I49" s="36">
        <f t="shared" si="2"/>
        <v>0</v>
      </c>
    </row>
    <row r="50" spans="1:10" x14ac:dyDescent="0.3">
      <c r="A50" s="23" t="s">
        <v>61</v>
      </c>
      <c r="B50" s="23"/>
      <c r="C50" s="23"/>
      <c r="D50" s="5">
        <v>1</v>
      </c>
      <c r="E50" s="38"/>
      <c r="F50" s="38"/>
      <c r="G50" s="38"/>
      <c r="H50" s="38"/>
      <c r="I50" s="36">
        <f t="shared" si="2"/>
        <v>0</v>
      </c>
    </row>
    <row r="51" spans="1:10" x14ac:dyDescent="0.3">
      <c r="A51" s="12" t="s">
        <v>34</v>
      </c>
      <c r="B51" s="13"/>
      <c r="C51" s="13"/>
      <c r="D51" s="5">
        <v>1</v>
      </c>
      <c r="E51" s="38"/>
      <c r="F51" s="38"/>
      <c r="G51" s="38"/>
      <c r="H51" s="38"/>
      <c r="I51" s="36">
        <f t="shared" ref="I51:I55" si="3">(D51*E51)+(D51*F51)+(D51*G51)+(D51*H51)</f>
        <v>0</v>
      </c>
    </row>
    <row r="52" spans="1:10" x14ac:dyDescent="0.3">
      <c r="A52" s="12" t="s">
        <v>35</v>
      </c>
      <c r="B52" s="13"/>
      <c r="C52" s="13"/>
      <c r="D52" s="5">
        <v>3</v>
      </c>
      <c r="E52" s="38"/>
      <c r="F52" s="38"/>
      <c r="G52" s="38"/>
      <c r="H52" s="38"/>
      <c r="I52" s="36">
        <f t="shared" si="3"/>
        <v>0</v>
      </c>
    </row>
    <row r="53" spans="1:10" x14ac:dyDescent="0.3">
      <c r="A53" s="12" t="s">
        <v>36</v>
      </c>
      <c r="B53" s="13"/>
      <c r="C53" s="13"/>
      <c r="D53" s="5">
        <v>1</v>
      </c>
      <c r="E53" s="38"/>
      <c r="F53" s="38"/>
      <c r="G53" s="38"/>
      <c r="H53" s="38"/>
      <c r="I53" s="36">
        <f t="shared" si="3"/>
        <v>0</v>
      </c>
    </row>
    <row r="54" spans="1:10" x14ac:dyDescent="0.3">
      <c r="A54" s="12" t="s">
        <v>37</v>
      </c>
      <c r="B54" s="13"/>
      <c r="C54" s="13"/>
      <c r="D54" s="5">
        <v>3</v>
      </c>
      <c r="E54" s="38"/>
      <c r="F54" s="38"/>
      <c r="G54" s="38"/>
      <c r="H54" s="38"/>
      <c r="I54" s="36">
        <f t="shared" si="3"/>
        <v>0</v>
      </c>
    </row>
    <row r="55" spans="1:10" x14ac:dyDescent="0.3">
      <c r="A55" s="12" t="s">
        <v>55</v>
      </c>
      <c r="B55" s="13"/>
      <c r="C55" s="13"/>
      <c r="D55" s="5">
        <v>1</v>
      </c>
      <c r="E55" s="38"/>
      <c r="F55" s="38"/>
      <c r="G55" s="38"/>
      <c r="H55" s="38"/>
      <c r="I55" s="36">
        <f t="shared" si="3"/>
        <v>0</v>
      </c>
    </row>
    <row r="56" spans="1:10" x14ac:dyDescent="0.3">
      <c r="A56" s="59" t="s">
        <v>62</v>
      </c>
      <c r="B56" s="60"/>
      <c r="C56" s="60"/>
      <c r="D56" s="5">
        <v>7</v>
      </c>
      <c r="E56" s="38"/>
      <c r="F56" s="38"/>
      <c r="G56" s="38"/>
      <c r="H56" s="38"/>
      <c r="I56" s="36">
        <f t="shared" si="0"/>
        <v>0</v>
      </c>
    </row>
    <row r="57" spans="1:10" ht="19.5" customHeight="1" x14ac:dyDescent="0.3">
      <c r="A57" s="61" t="s">
        <v>56</v>
      </c>
      <c r="B57" s="62"/>
      <c r="C57" s="62"/>
      <c r="D57" s="5">
        <v>5</v>
      </c>
      <c r="E57" s="38"/>
      <c r="F57" s="38"/>
      <c r="G57" s="38"/>
      <c r="H57" s="38"/>
      <c r="I57" s="36">
        <f t="shared" si="0"/>
        <v>0</v>
      </c>
    </row>
    <row r="58" spans="1:10" ht="15" customHeight="1" x14ac:dyDescent="0.3">
      <c r="A58" s="70" t="s">
        <v>38</v>
      </c>
      <c r="B58" s="71"/>
      <c r="C58" s="71"/>
      <c r="D58" s="71"/>
      <c r="E58" s="71"/>
      <c r="F58" s="71"/>
      <c r="G58" s="71"/>
      <c r="H58" s="72"/>
      <c r="I58" s="36">
        <f>SUM(I48:I57)</f>
        <v>0</v>
      </c>
    </row>
    <row r="59" spans="1:10" x14ac:dyDescent="0.3">
      <c r="A59" s="24"/>
      <c r="B59" s="24"/>
      <c r="C59" s="24"/>
      <c r="D59" s="24"/>
      <c r="E59" s="11"/>
      <c r="F59" s="11"/>
      <c r="G59" s="11"/>
      <c r="H59" s="11"/>
      <c r="I59" s="11"/>
      <c r="J59" s="31"/>
    </row>
    <row r="60" spans="1:10" x14ac:dyDescent="0.3">
      <c r="A60" s="63" t="s">
        <v>39</v>
      </c>
      <c r="B60" s="64"/>
      <c r="C60" s="65"/>
      <c r="D60" s="32" t="s">
        <v>5</v>
      </c>
      <c r="E60" s="32">
        <f ca="1">YEAR(TODAY())-4</f>
        <v>2018</v>
      </c>
      <c r="F60" s="32">
        <f ca="1">YEAR(TODAY())-3</f>
        <v>2019</v>
      </c>
      <c r="G60" s="32">
        <f ca="1">YEAR(TODAY())-2</f>
        <v>2020</v>
      </c>
      <c r="H60" s="32">
        <f ca="1">YEAR(TODAY())-1</f>
        <v>2021</v>
      </c>
      <c r="I60" s="32" t="s">
        <v>7</v>
      </c>
    </row>
    <row r="61" spans="1:10" x14ac:dyDescent="0.3">
      <c r="A61" s="59" t="s">
        <v>40</v>
      </c>
      <c r="B61" s="60"/>
      <c r="C61" s="66"/>
      <c r="D61" s="5">
        <v>10</v>
      </c>
      <c r="E61" s="38"/>
      <c r="F61" s="38"/>
      <c r="G61" s="38"/>
      <c r="H61" s="38"/>
      <c r="I61" s="36">
        <f t="shared" ref="I61:I70" si="4">(D61*E61)+(D61*F61)+(D61*G61)+(D61*H61)</f>
        <v>0</v>
      </c>
    </row>
    <row r="62" spans="1:10" x14ac:dyDescent="0.3">
      <c r="A62" s="9" t="s">
        <v>41</v>
      </c>
      <c r="B62" s="9"/>
      <c r="C62" s="9"/>
      <c r="D62" s="5">
        <v>5</v>
      </c>
      <c r="E62" s="38"/>
      <c r="F62" s="38"/>
      <c r="G62" s="38"/>
      <c r="H62" s="38"/>
      <c r="I62" s="36">
        <f t="shared" si="4"/>
        <v>0</v>
      </c>
    </row>
    <row r="63" spans="1:10" x14ac:dyDescent="0.3">
      <c r="A63" s="9" t="s">
        <v>42</v>
      </c>
      <c r="B63" s="9"/>
      <c r="C63" s="9"/>
      <c r="D63" s="5">
        <v>5</v>
      </c>
      <c r="E63" s="38"/>
      <c r="F63" s="38"/>
      <c r="G63" s="38"/>
      <c r="H63" s="38"/>
      <c r="I63" s="36">
        <f t="shared" si="4"/>
        <v>0</v>
      </c>
    </row>
    <row r="64" spans="1:10" x14ac:dyDescent="0.3">
      <c r="A64" s="43" t="s">
        <v>43</v>
      </c>
      <c r="B64" s="44"/>
      <c r="C64" s="45"/>
      <c r="D64" s="5">
        <v>2.5</v>
      </c>
      <c r="E64" s="38"/>
      <c r="F64" s="38"/>
      <c r="G64" s="38"/>
      <c r="H64" s="38"/>
      <c r="I64" s="36">
        <f t="shared" si="4"/>
        <v>0</v>
      </c>
    </row>
    <row r="65" spans="1:9" x14ac:dyDescent="0.3">
      <c r="A65" s="43" t="s">
        <v>44</v>
      </c>
      <c r="B65" s="44"/>
      <c r="C65" s="45"/>
      <c r="D65" s="5">
        <v>1.5</v>
      </c>
      <c r="E65" s="38"/>
      <c r="F65" s="38"/>
      <c r="G65" s="38"/>
      <c r="H65" s="38"/>
      <c r="I65" s="36">
        <f t="shared" si="4"/>
        <v>0</v>
      </c>
    </row>
    <row r="66" spans="1:9" x14ac:dyDescent="0.3">
      <c r="A66" s="43" t="s">
        <v>45</v>
      </c>
      <c r="B66" s="44"/>
      <c r="C66" s="45"/>
      <c r="D66" s="5">
        <v>1</v>
      </c>
      <c r="E66" s="38"/>
      <c r="F66" s="38"/>
      <c r="G66" s="38"/>
      <c r="H66" s="38"/>
      <c r="I66" s="36">
        <f>(D66*E66)+(D66*F66)+(D66*G66)+(D66*H66)</f>
        <v>0</v>
      </c>
    </row>
    <row r="67" spans="1:9" x14ac:dyDescent="0.3">
      <c r="A67" s="9" t="s">
        <v>57</v>
      </c>
      <c r="B67" s="9"/>
      <c r="C67" s="9"/>
      <c r="D67" s="5">
        <v>1</v>
      </c>
      <c r="E67" s="38"/>
      <c r="F67" s="38"/>
      <c r="G67" s="38"/>
      <c r="H67" s="38"/>
      <c r="I67" s="36">
        <f t="shared" si="4"/>
        <v>0</v>
      </c>
    </row>
    <row r="68" spans="1:9" x14ac:dyDescent="0.3">
      <c r="A68" s="6" t="s">
        <v>46</v>
      </c>
      <c r="B68" s="7"/>
      <c r="C68" s="8"/>
      <c r="D68" s="5">
        <v>0.5</v>
      </c>
      <c r="E68" s="38"/>
      <c r="F68" s="38"/>
      <c r="G68" s="38"/>
      <c r="H68" s="38"/>
      <c r="I68" s="36">
        <f t="shared" si="4"/>
        <v>0</v>
      </c>
    </row>
    <row r="69" spans="1:9" x14ac:dyDescent="0.3">
      <c r="A69" s="9" t="s">
        <v>47</v>
      </c>
      <c r="B69" s="9"/>
      <c r="C69" s="9"/>
      <c r="D69" s="5">
        <v>1</v>
      </c>
      <c r="E69" s="38"/>
      <c r="F69" s="38"/>
      <c r="G69" s="38"/>
      <c r="H69" s="38"/>
      <c r="I69" s="36">
        <f t="shared" si="4"/>
        <v>0</v>
      </c>
    </row>
    <row r="70" spans="1:9" x14ac:dyDescent="0.3">
      <c r="A70" s="9" t="s">
        <v>48</v>
      </c>
      <c r="B70" s="9"/>
      <c r="C70" s="9"/>
      <c r="D70" s="5">
        <v>0.5</v>
      </c>
      <c r="E70" s="38"/>
      <c r="F70" s="38"/>
      <c r="G70" s="38"/>
      <c r="H70" s="38"/>
      <c r="I70" s="36">
        <f t="shared" si="4"/>
        <v>0</v>
      </c>
    </row>
    <row r="71" spans="1:9" ht="15" customHeight="1" x14ac:dyDescent="0.3">
      <c r="A71" s="70" t="s">
        <v>49</v>
      </c>
      <c r="B71" s="71"/>
      <c r="C71" s="71"/>
      <c r="D71" s="71"/>
      <c r="E71" s="71"/>
      <c r="F71" s="71"/>
      <c r="G71" s="71"/>
      <c r="H71" s="72"/>
      <c r="I71" s="36">
        <f>SUM(I61:I70)</f>
        <v>0</v>
      </c>
    </row>
    <row r="72" spans="1:9" x14ac:dyDescent="0.3">
      <c r="A72" s="14"/>
      <c r="B72" s="14"/>
      <c r="C72" s="14"/>
      <c r="D72" s="14"/>
      <c r="E72" s="15"/>
      <c r="F72" s="15"/>
      <c r="G72" s="15"/>
      <c r="H72" s="15"/>
      <c r="I72" s="15"/>
    </row>
    <row r="73" spans="1:9" x14ac:dyDescent="0.3">
      <c r="A73" s="75" t="s">
        <v>50</v>
      </c>
      <c r="B73" s="75"/>
      <c r="C73" s="75"/>
      <c r="D73" s="75"/>
      <c r="E73" s="75"/>
      <c r="F73" s="75"/>
      <c r="G73" s="75"/>
      <c r="H73" s="75"/>
      <c r="I73" s="75"/>
    </row>
    <row r="74" spans="1:9" x14ac:dyDescent="0.3">
      <c r="A74" s="76"/>
      <c r="B74" s="77"/>
      <c r="C74" s="77"/>
      <c r="D74" s="77"/>
      <c r="E74" s="77"/>
      <c r="F74" s="77"/>
      <c r="G74" s="77"/>
      <c r="H74" s="77"/>
      <c r="I74" s="78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79" t="s">
        <v>51</v>
      </c>
      <c r="B76" s="79"/>
      <c r="C76" s="79"/>
      <c r="D76" s="104"/>
      <c r="E76" s="80" t="s">
        <v>52</v>
      </c>
      <c r="F76" s="81"/>
      <c r="G76" s="81"/>
      <c r="H76" s="81"/>
      <c r="I76" s="82"/>
    </row>
    <row r="77" spans="1:9" x14ac:dyDescent="0.3">
      <c r="A77" s="79"/>
      <c r="B77" s="79"/>
      <c r="C77" s="79"/>
      <c r="D77" s="105"/>
      <c r="E77" s="83" t="s">
        <v>73</v>
      </c>
      <c r="F77" s="84"/>
      <c r="G77" s="84"/>
      <c r="H77" s="85"/>
      <c r="I77" s="16">
        <f>I15+I45+I58+I71</f>
        <v>0</v>
      </c>
    </row>
    <row r="78" spans="1:9" x14ac:dyDescent="0.3">
      <c r="A78" s="73"/>
      <c r="B78" s="73"/>
      <c r="C78" s="73"/>
      <c r="D78" s="73"/>
      <c r="E78" s="73"/>
      <c r="F78" s="73"/>
      <c r="G78" s="73"/>
      <c r="H78" s="73"/>
      <c r="I78" s="73"/>
    </row>
    <row r="79" spans="1:9" x14ac:dyDescent="0.3">
      <c r="A79" s="17" t="s">
        <v>53</v>
      </c>
    </row>
    <row r="80" spans="1:9" x14ac:dyDescent="0.3">
      <c r="A80" s="74" t="s">
        <v>67</v>
      </c>
      <c r="B80" s="74"/>
      <c r="C80" s="74"/>
      <c r="D80" s="74"/>
      <c r="E80" s="74"/>
      <c r="F80" s="74"/>
      <c r="G80" s="74"/>
      <c r="H80" s="74"/>
      <c r="I80" s="74"/>
    </row>
    <row r="81" spans="1:9" x14ac:dyDescent="0.3">
      <c r="A81" s="18" t="s">
        <v>54</v>
      </c>
    </row>
    <row r="82" spans="1:9" x14ac:dyDescent="0.3">
      <c r="A82" s="2"/>
    </row>
    <row r="83" spans="1:9" x14ac:dyDescent="0.3">
      <c r="A83" s="19"/>
      <c r="B83" s="20"/>
      <c r="C83" s="20"/>
      <c r="D83" s="20"/>
      <c r="E83" s="20"/>
      <c r="F83" s="20"/>
      <c r="G83" s="20"/>
      <c r="H83" s="20"/>
      <c r="I83" s="20"/>
    </row>
  </sheetData>
  <sheetProtection sheet="1" objects="1" scenarios="1"/>
  <mergeCells count="43">
    <mergeCell ref="A78:I78"/>
    <mergeCell ref="A80:I80"/>
    <mergeCell ref="A65:C65"/>
    <mergeCell ref="A66:C66"/>
    <mergeCell ref="A73:I73"/>
    <mergeCell ref="A74:I74"/>
    <mergeCell ref="A76:C77"/>
    <mergeCell ref="D76:D77"/>
    <mergeCell ref="E76:I76"/>
    <mergeCell ref="E77:H77"/>
    <mergeCell ref="A71:H71"/>
    <mergeCell ref="A64:C64"/>
    <mergeCell ref="A28:C28"/>
    <mergeCell ref="A32:C32"/>
    <mergeCell ref="A33:C33"/>
    <mergeCell ref="A35:C35"/>
    <mergeCell ref="A38:C38"/>
    <mergeCell ref="A39:C39"/>
    <mergeCell ref="A56:C56"/>
    <mergeCell ref="A57:C57"/>
    <mergeCell ref="A60:C60"/>
    <mergeCell ref="A61:C61"/>
    <mergeCell ref="A45:H45"/>
    <mergeCell ref="A58:H58"/>
    <mergeCell ref="A26:C26"/>
    <mergeCell ref="A13:C13"/>
    <mergeCell ref="E13:H13"/>
    <mergeCell ref="A14:C14"/>
    <mergeCell ref="E14:H14"/>
    <mergeCell ref="A15:H15"/>
    <mergeCell ref="A17:C17"/>
    <mergeCell ref="A18:C18"/>
    <mergeCell ref="A19:C19"/>
    <mergeCell ref="A23:C23"/>
    <mergeCell ref="A24:C24"/>
    <mergeCell ref="A25:C25"/>
    <mergeCell ref="A12:C12"/>
    <mergeCell ref="E12:H12"/>
    <mergeCell ref="A1:I1"/>
    <mergeCell ref="H2:I2"/>
    <mergeCell ref="A4:I4"/>
    <mergeCell ref="A5:I6"/>
    <mergeCell ref="H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75</xdr:row>
                    <xdr:rowOff>30480</xdr:rowOff>
                  </from>
                  <to>
                    <xdr:col>3</xdr:col>
                    <xdr:colOff>480060</xdr:colOff>
                    <xdr:row>76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Produtividade MPCC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da Cruz Lamas</dc:creator>
  <cp:lastModifiedBy>Amanda Cristina da Encarnacao</cp:lastModifiedBy>
  <dcterms:created xsi:type="dcterms:W3CDTF">2020-08-06T23:31:35Z</dcterms:created>
  <dcterms:modified xsi:type="dcterms:W3CDTF">2022-11-25T15:49:48Z</dcterms:modified>
</cp:coreProperties>
</file>